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8541B577-B5D5-4409-9EA5-C4BF9C4AB636}\"/>
    </mc:Choice>
  </mc:AlternateContent>
  <xr:revisionPtr revIDLastSave="0" documentId="13_ncr:1_{C306AF4C-6B98-459B-8054-AD0C8B5B87E6}" xr6:coauthVersionLast="47" xr6:coauthVersionMax="47" xr10:uidLastSave="{00000000-0000-0000-0000-000000000000}"/>
  <bookViews>
    <workbookView xWindow="975" yWindow="1140" windowWidth="21600" windowHeight="11385" activeTab="1" xr2:uid="{00000000-000D-0000-FFFF-FFFF00000000}"/>
  </bookViews>
  <sheets>
    <sheet name="Instructions" sheetId="2" r:id="rId1"/>
    <sheet name="Related Party Transactions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3" l="1"/>
  <c r="E13" i="3"/>
  <c r="D2" i="3"/>
  <c r="E12" i="3"/>
  <c r="E11" i="3"/>
  <c r="E10" i="3"/>
  <c r="E9" i="3"/>
  <c r="E8" i="3"/>
  <c r="E7" i="3"/>
  <c r="E6" i="3"/>
  <c r="D5" i="3"/>
  <c r="D4" i="3"/>
  <c r="D3" i="3"/>
</calcChain>
</file>

<file path=xl/sharedStrings.xml><?xml version="1.0" encoding="utf-8"?>
<sst xmlns="http://schemas.openxmlformats.org/spreadsheetml/2006/main" count="60" uniqueCount="40">
  <si>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</si>
  <si>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</si>
  <si>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</si>
  <si>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</si>
  <si>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</si>
  <si>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</si>
  <si>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</si>
  <si>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</si>
  <si>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</si>
  <si>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</si>
  <si>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</si>
  <si>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</si>
  <si>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National Health Care Assoc., Inc.</t>
  </si>
  <si>
    <t xml:space="preserve">Management Co. </t>
  </si>
  <si>
    <t>(S.3 : L.2B.8 : C.1)</t>
  </si>
  <si>
    <t>Marvin J Ostreicher</t>
  </si>
  <si>
    <t>Preferred Therapy Solutions</t>
  </si>
  <si>
    <t>Therapy treatments/consultation</t>
  </si>
  <si>
    <t>(S.3 : L.3.62 : C.1)</t>
  </si>
  <si>
    <t>(S.3 : L.3.59 : C.1)</t>
  </si>
  <si>
    <t>Pro Care</t>
  </si>
  <si>
    <t>Pharmacy</t>
  </si>
  <si>
    <t>Various</t>
  </si>
  <si>
    <t>Preferred Professional Services</t>
  </si>
  <si>
    <t>RN Agency Staffing</t>
  </si>
  <si>
    <t>(S.3 : L.1.11 : C.1)</t>
  </si>
  <si>
    <t>LPN Agency Staffing</t>
  </si>
  <si>
    <t>(S.3 : L.1.16 : C.1)</t>
  </si>
  <si>
    <t>CNA Agency Staffing</t>
  </si>
  <si>
    <t>(S.3 : L.1.21 : C.1)</t>
  </si>
  <si>
    <t>VK ABINGTON</t>
  </si>
  <si>
    <t>VK DOVER</t>
  </si>
  <si>
    <t>VK NEWBURYPORT</t>
  </si>
  <si>
    <t>SHARED EE'S</t>
  </si>
  <si>
    <t>VK WELLESLEY</t>
  </si>
  <si>
    <t>VK MARLBOROUGH</t>
  </si>
  <si>
    <t>(S.3 : L.2.10 : C.1)</t>
  </si>
  <si>
    <t>(S.3 : L.2.4 : C.1)</t>
  </si>
  <si>
    <t>(S.3 : L.3.83 : C.1)</t>
  </si>
  <si>
    <t>(S.3 : L.3.39 : C.1)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</si>
</sst>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2" applyNumberFormat="1" applyFont="1" applyFill="1" applyBorder="1"/>
    <xf numFmtId="0" fontId="0" fillId="0" borderId="1" xfId="0" applyFill="1" applyBorder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2"/>
  <sheetViews>
    <sheetView tabSelected="1" workbookViewId="0">
      <selection activeCell="E2" sqref="E2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13</v>
      </c>
      <c r="C2" s="17">
        <v>664688</v>
      </c>
      <c r="D2" s="17">
        <f>C2-E2</f>
        <v>122094</v>
      </c>
      <c r="E2" s="17">
        <v>542594</v>
      </c>
      <c r="F2" s="20" t="s">
        <v>14</v>
      </c>
      <c r="G2" s="7" t="s">
        <v>15</v>
      </c>
    </row>
    <row r="3" spans="1:7" x14ac:dyDescent="0.25">
      <c r="A3" s="7" t="s">
        <v>16</v>
      </c>
      <c r="B3" s="7" t="s">
        <v>17</v>
      </c>
      <c r="C3" s="17">
        <v>323768</v>
      </c>
      <c r="D3" s="17">
        <f>C3-E3</f>
        <v>20002</v>
      </c>
      <c r="E3" s="17">
        <v>303766</v>
      </c>
      <c r="F3" s="20" t="s">
        <v>18</v>
      </c>
      <c r="G3" s="7" t="s">
        <v>15</v>
      </c>
    </row>
    <row r="4" spans="1:7" x14ac:dyDescent="0.25">
      <c r="A4" s="7" t="s">
        <v>16</v>
      </c>
      <c r="B4" s="7" t="s">
        <v>17</v>
      </c>
      <c r="C4" s="18">
        <v>300</v>
      </c>
      <c r="D4" s="17">
        <f>C4-E4</f>
        <v>19</v>
      </c>
      <c r="E4" s="17">
        <v>281</v>
      </c>
      <c r="F4" s="20" t="s">
        <v>19</v>
      </c>
      <c r="G4" s="7" t="s">
        <v>15</v>
      </c>
    </row>
    <row r="5" spans="1:7" x14ac:dyDescent="0.25">
      <c r="A5" s="9" t="s">
        <v>20</v>
      </c>
      <c r="B5" s="9" t="s">
        <v>21</v>
      </c>
      <c r="C5" s="22">
        <v>163002</v>
      </c>
      <c r="D5" s="17">
        <f>C5-E5</f>
        <v>11799</v>
      </c>
      <c r="E5" s="22">
        <v>151203</v>
      </c>
      <c r="F5" s="21" t="s">
        <v>22</v>
      </c>
      <c r="G5" s="9" t="s">
        <v>15</v>
      </c>
    </row>
    <row r="6" spans="1:7" x14ac:dyDescent="0.25">
      <c r="A6" s="9" t="s">
        <v>23</v>
      </c>
      <c r="B6" s="9" t="s">
        <v>24</v>
      </c>
      <c r="C6" s="22">
        <v>294103</v>
      </c>
      <c r="D6" s="17">
        <v>0</v>
      </c>
      <c r="E6" s="22">
        <f>C6</f>
        <v>294103</v>
      </c>
      <c r="F6" s="21" t="s">
        <v>25</v>
      </c>
      <c r="G6" s="9" t="s">
        <v>15</v>
      </c>
    </row>
    <row r="7" spans="1:7" x14ac:dyDescent="0.25">
      <c r="A7" s="9" t="s">
        <v>23</v>
      </c>
      <c r="B7" s="9" t="s">
        <v>26</v>
      </c>
      <c r="C7" s="22">
        <v>92451</v>
      </c>
      <c r="D7" s="17">
        <v>0</v>
      </c>
      <c r="E7" s="22">
        <f t="shared" ref="E7:E13" si="0">C7</f>
        <v>92451</v>
      </c>
      <c r="F7" s="21" t="s">
        <v>27</v>
      </c>
      <c r="G7" s="9" t="s">
        <v>15</v>
      </c>
    </row>
    <row r="8" spans="1:7" x14ac:dyDescent="0.25">
      <c r="A8" s="9" t="s">
        <v>23</v>
      </c>
      <c r="B8" s="9" t="s">
        <v>28</v>
      </c>
      <c r="C8" s="22">
        <v>197369</v>
      </c>
      <c r="D8" s="17">
        <v>0</v>
      </c>
      <c r="E8" s="22">
        <f t="shared" si="0"/>
        <v>197369</v>
      </c>
      <c r="F8" s="21" t="s">
        <v>29</v>
      </c>
      <c r="G8" s="9" t="s">
        <v>15</v>
      </c>
    </row>
    <row r="9" spans="1:7" x14ac:dyDescent="0.25">
      <c r="A9" s="9" t="s">
        <v>35</v>
      </c>
      <c r="B9" s="9" t="s">
        <v>33</v>
      </c>
      <c r="C9" s="22">
        <f>377+18226+1619</f>
        <v>20222</v>
      </c>
      <c r="D9" s="17">
        <v>0</v>
      </c>
      <c r="E9" s="22">
        <f t="shared" si="0"/>
        <v>20222</v>
      </c>
      <c r="F9" s="21" t="s">
        <v>22</v>
      </c>
      <c r="G9" s="9" t="s">
        <v>15</v>
      </c>
    </row>
    <row r="10" spans="1:7" x14ac:dyDescent="0.25">
      <c r="A10" s="9" t="s">
        <v>30</v>
      </c>
      <c r="B10" s="9" t="s">
        <v>33</v>
      </c>
      <c r="C10" s="22">
        <v>1480</v>
      </c>
      <c r="D10" s="17">
        <v>0</v>
      </c>
      <c r="E10" s="22">
        <f t="shared" si="0"/>
        <v>1480</v>
      </c>
      <c r="F10" s="23" t="s">
        <v>36</v>
      </c>
      <c r="G10" s="9" t="s">
        <v>15</v>
      </c>
    </row>
    <row r="11" spans="1:7" x14ac:dyDescent="0.25">
      <c r="A11" s="9" t="s">
        <v>31</v>
      </c>
      <c r="B11" s="9" t="s">
        <v>33</v>
      </c>
      <c r="C11" s="22">
        <v>110</v>
      </c>
      <c r="D11" s="17">
        <v>0</v>
      </c>
      <c r="E11" s="22">
        <f t="shared" si="0"/>
        <v>110</v>
      </c>
      <c r="F11" s="23" t="s">
        <v>37</v>
      </c>
      <c r="G11" s="9" t="s">
        <v>15</v>
      </c>
    </row>
    <row r="12" spans="1:7" x14ac:dyDescent="0.25">
      <c r="A12" s="9" t="s">
        <v>32</v>
      </c>
      <c r="B12" s="9" t="s">
        <v>33</v>
      </c>
      <c r="C12" s="22">
        <v>21383</v>
      </c>
      <c r="D12" s="17">
        <v>0</v>
      </c>
      <c r="E12" s="22">
        <f t="shared" si="0"/>
        <v>21383</v>
      </c>
      <c r="F12" s="23" t="s">
        <v>38</v>
      </c>
      <c r="G12" s="9" t="s">
        <v>15</v>
      </c>
    </row>
    <row r="13" spans="1:7" x14ac:dyDescent="0.25">
      <c r="A13" s="9" t="s">
        <v>34</v>
      </c>
      <c r="B13" s="9" t="s">
        <v>33</v>
      </c>
      <c r="C13" s="19">
        <v>26845</v>
      </c>
      <c r="D13" s="19">
        <v>0</v>
      </c>
      <c r="E13" s="19">
        <f t="shared" si="0"/>
        <v>26845</v>
      </c>
      <c r="F13" s="23" t="s">
        <v>39</v>
      </c>
      <c r="G13" s="9" t="s">
        <v>15</v>
      </c>
    </row>
    <row r="14" spans="1:7" x14ac:dyDescent="0.25">
      <c r="A14" s="9"/>
      <c r="B14" s="9"/>
      <c r="C14" s="12"/>
      <c r="D14" s="12"/>
      <c r="E14" s="12"/>
      <c r="F14" s="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1"/>
      <c r="B22" s="1"/>
      <c r="C22" s="13"/>
      <c r="D22" s="14"/>
      <c r="E22" s="12"/>
      <c r="F22" s="9"/>
      <c r="G22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8FA03AF-C3E7-4934-92AB-A9BB7233D9D7}"/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2023-07-27T15:09:34Z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